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CHE TECHNIQUE" sheetId="1" state="visible" r:id="rId3"/>
    <sheet name="FOODCO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<sst xmlns="http://schemas.openxmlformats.org/spreadsheetml/2006/main" count="33" uniqueCount="31">
  <si>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FICHE TECHNIQUE — Exécution labo</t>
  </si>
  <si>
    <t xml:space="preserve">Nom</t>
  </si>
  <si>
    <t xml:space="preserve">Tarte citron</t>
  </si>
  <si>
    <t xml:space="preserve">Base (1X, pièces)</t>
  </si>
  <si>
    <t xml:space="preserve">N°</t>
  </si>
  <si>
    <t xml:space="preserve">Ingrédient</t>
  </si>
  <si>
    <t xml:space="preserve">1X (g)</t>
  </si>
  <si>
    <t xml:space="preserve">2X (g)</t>
  </si>
  <si>
    <t xml:space="preserve">3X (g)</t>
  </si>
  <si>
    <t xml:space="preserve">5X (g)</t>
  </si>
  <si>
    <t xml:space="preserve">10X (g)</t>
  </si>
  <si>
    <t xml:space="preserve">Méthode / note</t>
  </si>
  <si>
    <t xml:space="preserve">Poids total</t>
  </si>
  <si>
    <t xml:space="preserve">Étapes de préparation :
</t>
  </si>
  <si>
    <t xml:space="preserve">N° = groupe de préparation : donnez le même numéro à plusieurs lignes pour les regrouper visuellement (même couleur de ligne). Coût matière, food cost et marge sont dans l'onglet FOODCOST, réservé à la gestion.</t>
  </si>
  <si>
    <t xml:space="preserve">FOODCOST — Gestion (usage interne)</t>
  </si>
  <si>
    <t xml:space="preserve">Recette liée</t>
  </si>
  <si>
    <t xml:space="preserve">Poids brut 1X (g)</t>
  </si>
  <si>
    <t xml:space="preserve">Rendement net (%)</t>
  </si>
  <si>
    <t xml:space="preserve">Poids net (g)</t>
  </si>
  <si>
    <t xml:space="preserve">Prix / kg (€)</t>
  </si>
  <si>
    <t xml:space="preserve">Coût (€)</t>
  </si>
  <si>
    <t xml:space="preserve">Poids net total (g)</t>
  </si>
  <si>
    <t xml:space="preserve">Coût matière total</t>
  </si>
  <si>
    <t xml:space="preserve">PRIX DE VENTE &amp; FOOD COST</t>
  </si>
  <si>
    <t xml:space="preserve">Coût matière / pièce</t>
  </si>
  <si>
    <t xml:space="preserve">Prix de vente HT / pièce (€)</t>
  </si>
  <si>
    <t xml:space="preserve">Food cost (%)</t>
  </si>
  <si>
    <t xml:space="preserve">Marge brute / pièce (€)</t>
  </si>
  <si>
    <t xml:space="preserve">Coefficient multiplicateur</t>
  </si>
  <si>
    <t xml:space="preserve">Limite de ce modèle : une fiche = une recette isolée. Si cet ingrédient sert de base à plusieurs recettes (pâte, crème, insert), il doit être ressaisi ailleurs et recalculé manuellement à chaque changement de prix ou de rendement.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</si>
</sst>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General"/>
    <numFmt numFmtId="167" formatCode="0%"/>
    <numFmt numFmtId="168" formatCode="0.00"/>
    <numFmt numFmtId="169" formatCode="0.00&quot; €&quot;"/>
    <numFmt numFmtId="170" formatCode="0.0%"/>
    <numFmt numFmtId="171" formatCode="0.00\x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0"/>
      <color rgb="FF6B5D5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D15927"/>
      <name val="Arial"/>
      <family val="0"/>
      <charset val="1"/>
    </font>
    <font>
      <i val="true"/>
      <sz val="9"/>
      <color rgb="FF6B5D50"/>
      <name val="Arial"/>
      <family val="0"/>
      <charset val="1"/>
    </font>
    <font>
      <b val="true"/>
      <sz val="11"/>
      <color rgb="FF0000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F0907"/>
        <bgColor rgb="FF000000"/>
      </patternFill>
    </fill>
    <fill>
      <patternFill patternType="solid">
        <fgColor rgb="FFFFF9E6"/>
        <bgColor rgb="FFFAF6EF"/>
      </patternFill>
    </fill>
    <fill>
      <patternFill patternType="solid">
        <fgColor rgb="FFD15927"/>
        <bgColor rgb="FFCA313F"/>
      </patternFill>
    </fill>
    <fill>
      <patternFill patternType="solid">
        <fgColor rgb="FFFAF6EF"/>
        <bgColor rgb="FFFFF9E6"/>
      </patternFill>
    </fill>
    <fill>
      <patternFill patternType="solid">
        <fgColor rgb="FFFDECE3"/>
        <bgColor rgb="FFFAF6E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8DFD3"/>
      </left>
      <right style="thin">
        <color rgb="FFE8DFD3"/>
      </right>
      <top style="thin">
        <color rgb="FFE8DFD3"/>
      </top>
      <bottom style="thin">
        <color rgb="FFE8DFD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9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ont>
        <b val="1"/>
        <color rgb="FFFFFFFF"/>
      </font>
      <fill>
        <patternFill>
          <bgColor rgb="FFD15927"/>
        </patternFill>
      </fill>
    </dxf>
    <dxf>
      <font>
        <b val="1"/>
        <color rgb="FFFFFFFF"/>
      </font>
      <fill>
        <patternFill>
          <bgColor rgb="FFCA313F"/>
        </patternFill>
      </fill>
    </dxf>
    <dxf>
      <font>
        <b val="1"/>
        <color rgb="FF0F0907"/>
      </font>
      <fill>
        <patternFill>
          <bgColor rgb="FFE89A24"/>
        </patternFill>
      </fill>
    </dxf>
    <dxf>
      <font>
        <b val="1"/>
        <color rgb="FF0F0907"/>
      </font>
      <fill>
        <patternFill>
          <bgColor rgb="FFEFC31A"/>
        </patternFill>
      </fill>
    </dxf>
    <dxf>
      <font>
        <b val="1"/>
        <color rgb="FF0F0907"/>
      </font>
      <fill>
        <patternFill>
          <bgColor rgb="FF52C984"/>
        </patternFill>
      </fill>
    </dxf>
    <dxf>
      <font>
        <b val="1"/>
        <color rgb="FFFFFFFF"/>
      </font>
      <fill>
        <patternFill>
          <bgColor rgb="FF4A90D9"/>
        </patternFill>
      </fill>
    </dxf>
    <dxf>
      <font>
        <b val="1"/>
        <color rgb="FFFFFFFF"/>
      </font>
      <fill>
        <patternFill>
          <bgColor rgb="FF8A5CF6"/>
        </patternFill>
      </fill>
    </dxf>
    <dxf>
      <font>
        <b val="1"/>
        <color rgb="FFFFFFFF"/>
      </font>
      <fill>
        <patternFill>
          <bgColor rgb="FF8A7B6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A7B6D"/>
      <rgbColor rgb="FF8A5CF6"/>
      <rgbColor rgb="FFCA313F"/>
      <rgbColor rgb="FFFFF9E6"/>
      <rgbColor rgb="FFFAF6EF"/>
      <rgbColor rgb="FF660066"/>
      <rgbColor rgb="FFFF8080"/>
      <rgbColor rgb="FF0066CC"/>
      <rgbColor rgb="FFE8DF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CE3"/>
      <rgbColor rgb="FF99CCFF"/>
      <rgbColor rgb="FFFF99CC"/>
      <rgbColor rgb="FFCC99FF"/>
      <rgbColor rgb="FFFFCC99"/>
      <rgbColor rgb="FF4A90D9"/>
      <rgbColor rgb="FF52C984"/>
      <rgbColor rgb="FF99CC00"/>
      <rgbColor rgb="FFEFC31A"/>
      <rgbColor rgb="FFE89A24"/>
      <rgbColor rgb="FFD15927"/>
      <rgbColor rgb="FF6B5D50"/>
      <rgbColor rgb="FF969696"/>
      <rgbColor rgb="FF003366"/>
      <rgbColor rgb="FF339966"/>
      <rgbColor rgb="FF0F0907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2"/>
    <col collapsed="false" customWidth="true" hidden="false" outlineLevel="0" max="7" min="3" style="0" width="10"/>
    <col collapsed="false" customWidth="true" hidden="false" outlineLevel="0" max="8" min="8" style="0" width="28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3" customFormat="false" ht="15" hidden="false" customHeight="false" outlineLevel="0" collapsed="false">
      <c r="A3" s="2" t="s">
        <v>1</v>
      </c>
      <c r="B3" s="3" t="s">
        <v>2</v>
      </c>
      <c r="C3" s="3"/>
      <c r="D3" s="3"/>
      <c r="E3" s="2" t="s">
        <v>3</v>
      </c>
      <c r="F3" s="4" t="n">
        <v>12</v>
      </c>
    </row>
    <row r="6" customFormat="false" ht="24" hidden="false" customHeight="true" outlineLevel="0" collapsed="false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</row>
    <row r="7" customFormat="false" ht="15" hidden="false" customHeight="false" outlineLevel="0" collapsed="false">
      <c r="A7" s="6"/>
      <c r="B7" s="7"/>
      <c r="C7" s="8"/>
      <c r="D7" s="9" t="str">
        <f aca="false">IF(C7="","",C7*2)</f>
        <v/>
      </c>
      <c r="E7" s="9" t="str">
        <f aca="false">IF(C7="","",C7*3)</f>
        <v/>
      </c>
      <c r="F7" s="9" t="str">
        <f aca="false">IF(C7="","",C7*5)</f>
        <v/>
      </c>
      <c r="G7" s="9" t="str">
        <f aca="false">IF(C7="","",C7*10)</f>
        <v/>
      </c>
      <c r="H7" s="7"/>
    </row>
    <row r="8" customFormat="false" ht="15" hidden="false" customHeight="false" outlineLevel="0" collapsed="false">
      <c r="A8" s="6"/>
      <c r="B8" s="7"/>
      <c r="C8" s="8"/>
      <c r="D8" s="9" t="str">
        <f aca="false">IF(C8="","",C8*2)</f>
        <v/>
      </c>
      <c r="E8" s="9" t="str">
        <f aca="false">IF(C8="","",C8*3)</f>
        <v/>
      </c>
      <c r="F8" s="9" t="str">
        <f aca="false">IF(C8="","",C8*5)</f>
        <v/>
      </c>
      <c r="G8" s="9" t="str">
        <f aca="false">IF(C8="","",C8*10)</f>
        <v/>
      </c>
      <c r="H8" s="7"/>
    </row>
    <row r="9" customFormat="false" ht="15" hidden="false" customHeight="false" outlineLevel="0" collapsed="false">
      <c r="A9" s="6"/>
      <c r="B9" s="7"/>
      <c r="C9" s="8"/>
      <c r="D9" s="9" t="str">
        <f aca="false">IF(C9="","",C9*2)</f>
        <v/>
      </c>
      <c r="E9" s="9" t="str">
        <f aca="false">IF(C9="","",C9*3)</f>
        <v/>
      </c>
      <c r="F9" s="9" t="str">
        <f aca="false">IF(C9="","",C9*5)</f>
        <v/>
      </c>
      <c r="G9" s="9" t="str">
        <f aca="false">IF(C9="","",C9*10)</f>
        <v/>
      </c>
      <c r="H9" s="7"/>
    </row>
    <row r="10" customFormat="false" ht="15" hidden="false" customHeight="false" outlineLevel="0" collapsed="false">
      <c r="A10" s="6"/>
      <c r="B10" s="7"/>
      <c r="C10" s="8"/>
      <c r="D10" s="9" t="str">
        <f aca="false">IF(C10="","",C10*2)</f>
        <v/>
      </c>
      <c r="E10" s="9" t="str">
        <f aca="false">IF(C10="","",C10*3)</f>
        <v/>
      </c>
      <c r="F10" s="9" t="str">
        <f aca="false">IF(C10="","",C10*5)</f>
        <v/>
      </c>
      <c r="G10" s="9" t="str">
        <f aca="false">IF(C10="","",C10*10)</f>
        <v/>
      </c>
      <c r="H10" s="7"/>
    </row>
    <row r="11" customFormat="false" ht="15" hidden="false" customHeight="false" outlineLevel="0" collapsed="false">
      <c r="A11" s="6"/>
      <c r="B11" s="7"/>
      <c r="C11" s="8"/>
      <c r="D11" s="9" t="str">
        <f aca="false">IF(C11="","",C11*2)</f>
        <v/>
      </c>
      <c r="E11" s="9" t="str">
        <f aca="false">IF(C11="","",C11*3)</f>
        <v/>
      </c>
      <c r="F11" s="9" t="str">
        <f aca="false">IF(C11="","",C11*5)</f>
        <v/>
      </c>
      <c r="G11" s="9" t="str">
        <f aca="false">IF(C11="","",C11*10)</f>
        <v/>
      </c>
      <c r="H11" s="7"/>
    </row>
    <row r="12" customFormat="false" ht="15" hidden="false" customHeight="false" outlineLevel="0" collapsed="false">
      <c r="A12" s="6"/>
      <c r="B12" s="7"/>
      <c r="C12" s="8"/>
      <c r="D12" s="9" t="str">
        <f aca="false">IF(C12="","",C12*2)</f>
        <v/>
      </c>
      <c r="E12" s="9" t="str">
        <f aca="false">IF(C12="","",C12*3)</f>
        <v/>
      </c>
      <c r="F12" s="9" t="str">
        <f aca="false">IF(C12="","",C12*5)</f>
        <v/>
      </c>
      <c r="G12" s="9" t="str">
        <f aca="false">IF(C12="","",C12*10)</f>
        <v/>
      </c>
      <c r="H12" s="7"/>
    </row>
    <row r="13" customFormat="false" ht="15" hidden="false" customHeight="false" outlineLevel="0" collapsed="false">
      <c r="A13" s="6"/>
      <c r="B13" s="7"/>
      <c r="C13" s="8"/>
      <c r="D13" s="9" t="str">
        <f aca="false">IF(C13="","",C13*2)</f>
        <v/>
      </c>
      <c r="E13" s="9" t="str">
        <f aca="false">IF(C13="","",C13*3)</f>
        <v/>
      </c>
      <c r="F13" s="9" t="str">
        <f aca="false">IF(C13="","",C13*5)</f>
        <v/>
      </c>
      <c r="G13" s="9" t="str">
        <f aca="false">IF(C13="","",C13*10)</f>
        <v/>
      </c>
      <c r="H13" s="7"/>
    </row>
    <row r="14" customFormat="false" ht="15" hidden="false" customHeight="false" outlineLevel="0" collapsed="false">
      <c r="A14" s="6"/>
      <c r="B14" s="7"/>
      <c r="C14" s="8"/>
      <c r="D14" s="9" t="str">
        <f aca="false">IF(C14="","",C14*2)</f>
        <v/>
      </c>
      <c r="E14" s="9" t="str">
        <f aca="false">IF(C14="","",C14*3)</f>
        <v/>
      </c>
      <c r="F14" s="9" t="str">
        <f aca="false">IF(C14="","",C14*5)</f>
        <v/>
      </c>
      <c r="G14" s="9" t="str">
        <f aca="false">IF(C14="","",C14*10)</f>
        <v/>
      </c>
      <c r="H14" s="7"/>
    </row>
    <row r="15" customFormat="false" ht="15" hidden="false" customHeight="false" outlineLevel="0" collapsed="false">
      <c r="A15" s="6"/>
      <c r="B15" s="7"/>
      <c r="C15" s="8"/>
      <c r="D15" s="9" t="str">
        <f aca="false">IF(C15="","",C15*2)</f>
        <v/>
      </c>
      <c r="E15" s="9" t="str">
        <f aca="false">IF(C15="","",C15*3)</f>
        <v/>
      </c>
      <c r="F15" s="9" t="str">
        <f aca="false">IF(C15="","",C15*5)</f>
        <v/>
      </c>
      <c r="G15" s="9" t="str">
        <f aca="false">IF(C15="","",C15*10)</f>
        <v/>
      </c>
      <c r="H15" s="7"/>
    </row>
    <row r="16" customFormat="false" ht="15" hidden="false" customHeight="false" outlineLevel="0" collapsed="false">
      <c r="A16" s="6"/>
      <c r="B16" s="7"/>
      <c r="C16" s="8"/>
      <c r="D16" s="9" t="str">
        <f aca="false">IF(C16="","",C16*2)</f>
        <v/>
      </c>
      <c r="E16" s="9" t="str">
        <f aca="false">IF(C16="","",C16*3)</f>
        <v/>
      </c>
      <c r="F16" s="9" t="str">
        <f aca="false">IF(C16="","",C16*5)</f>
        <v/>
      </c>
      <c r="G16" s="9" t="str">
        <f aca="false">IF(C16="","",C16*10)</f>
        <v/>
      </c>
      <c r="H16" s="7"/>
    </row>
    <row r="17" customFormat="false" ht="15" hidden="false" customHeight="false" outlineLevel="0" collapsed="false">
      <c r="A17" s="6"/>
      <c r="B17" s="7"/>
      <c r="C17" s="8"/>
      <c r="D17" s="9" t="str">
        <f aca="false">IF(C17="","",C17*2)</f>
        <v/>
      </c>
      <c r="E17" s="9" t="str">
        <f aca="false">IF(C17="","",C17*3)</f>
        <v/>
      </c>
      <c r="F17" s="9" t="str">
        <f aca="false">IF(C17="","",C17*5)</f>
        <v/>
      </c>
      <c r="G17" s="9" t="str">
        <f aca="false">IF(C17="","",C17*10)</f>
        <v/>
      </c>
      <c r="H17" s="7"/>
    </row>
    <row r="18" customFormat="false" ht="15" hidden="false" customHeight="false" outlineLevel="0" collapsed="false">
      <c r="A18" s="6"/>
      <c r="B18" s="7"/>
      <c r="C18" s="8"/>
      <c r="D18" s="9" t="str">
        <f aca="false">IF(C18="","",C18*2)</f>
        <v/>
      </c>
      <c r="E18" s="9" t="str">
        <f aca="false">IF(C18="","",C18*3)</f>
        <v/>
      </c>
      <c r="F18" s="9" t="str">
        <f aca="false">IF(C18="","",C18*5)</f>
        <v/>
      </c>
      <c r="G18" s="9" t="str">
        <f aca="false">IF(C18="","",C18*10)</f>
        <v/>
      </c>
      <c r="H18" s="7"/>
    </row>
    <row r="19" customFormat="false" ht="15" hidden="false" customHeight="false" outlineLevel="0" collapsed="false">
      <c r="A19" s="6"/>
      <c r="B19" s="7"/>
      <c r="C19" s="8"/>
      <c r="D19" s="9" t="str">
        <f aca="false">IF(C19="","",C19*2)</f>
        <v/>
      </c>
      <c r="E19" s="9" t="str">
        <f aca="false">IF(C19="","",C19*3)</f>
        <v/>
      </c>
      <c r="F19" s="9" t="str">
        <f aca="false">IF(C19="","",C19*5)</f>
        <v/>
      </c>
      <c r="G19" s="9" t="str">
        <f aca="false">IF(C19="","",C19*10)</f>
        <v/>
      </c>
      <c r="H19" s="7"/>
    </row>
    <row r="20" customFormat="false" ht="15" hidden="false" customHeight="false" outlineLevel="0" collapsed="false">
      <c r="A20" s="6"/>
      <c r="B20" s="7"/>
      <c r="C20" s="8"/>
      <c r="D20" s="9" t="str">
        <f aca="false">IF(C20="","",C20*2)</f>
        <v/>
      </c>
      <c r="E20" s="9" t="str">
        <f aca="false">IF(C20="","",C20*3)</f>
        <v/>
      </c>
      <c r="F20" s="9" t="str">
        <f aca="false">IF(C20="","",C20*5)</f>
        <v/>
      </c>
      <c r="G20" s="9" t="str">
        <f aca="false">IF(C20="","",C20*10)</f>
        <v/>
      </c>
      <c r="H20" s="7"/>
    </row>
    <row r="22" customFormat="false" ht="15" hidden="false" customHeight="false" outlineLevel="0" collapsed="false">
      <c r="B22" s="2" t="s">
        <v>12</v>
      </c>
      <c r="C22" s="10" t="n">
        <f aca="false">SUM(C7:C20)</f>
        <v>0</v>
      </c>
      <c r="D22" s="10" t="n">
        <f aca="false">SUM(D7:D20)</f>
        <v>0</v>
      </c>
      <c r="E22" s="10" t="n">
        <f aca="false">SUM(E7:E20)</f>
        <v>0</v>
      </c>
      <c r="F22" s="10" t="n">
        <f aca="false">SUM(F7:F20)</f>
        <v>0</v>
      </c>
      <c r="G22" s="10" t="n">
        <f aca="false">SUM(G7:G20)</f>
        <v>0</v>
      </c>
    </row>
    <row r="25" customFormat="false" ht="15" hidden="false" customHeight="true" outlineLevel="0" collapsed="false">
      <c r="A25" s="11" t="s">
        <v>13</v>
      </c>
      <c r="B25" s="11"/>
      <c r="C25" s="11"/>
      <c r="D25" s="11"/>
      <c r="E25" s="11"/>
      <c r="F25" s="11"/>
      <c r="G25" s="11"/>
      <c r="H25" s="11"/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1"/>
      <c r="G26" s="11"/>
      <c r="H26" s="11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1"/>
      <c r="H27" s="11"/>
    </row>
    <row r="28" customFormat="false" ht="15" hidden="false" customHeight="false" outlineLevel="0" collapsed="false">
      <c r="A28" s="11"/>
      <c r="B28" s="11"/>
      <c r="C28" s="11"/>
      <c r="D28" s="11"/>
      <c r="E28" s="11"/>
      <c r="F28" s="11"/>
      <c r="G28" s="11"/>
      <c r="H28" s="11"/>
    </row>
    <row r="30" customFormat="false" ht="15" hidden="false" customHeight="true" outlineLevel="0" collapsed="false">
      <c r="A30" s="12" t="s">
        <v>14</v>
      </c>
      <c r="B30" s="12"/>
      <c r="C30" s="12"/>
      <c r="D30" s="12"/>
      <c r="E30" s="12"/>
      <c r="F30" s="12"/>
      <c r="G30" s="12"/>
      <c r="H30" s="12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</row>
  </sheetData>
  <mergeCells count="4">
    <mergeCell ref="A1:H1"/>
    <mergeCell ref="B3:D3"/>
    <mergeCell ref="A25:H28"/>
    <mergeCell ref="A30:H31"/>
  </mergeCells>
  <conditionalFormatting sqref="A7:H20">
    <cfRule type="expression" priority="2" aboveAverage="0" equalAverage="0" bottom="0" percent="0" rank="0" text="" dxfId="0">
      <formula>$A7=1</formula>
    </cfRule>
    <cfRule type="expression" priority="3" aboveAverage="0" equalAverage="0" bottom="0" percent="0" rank="0" text="" dxfId="1">
      <formula>$A7=2</formula>
    </cfRule>
    <cfRule type="expression" priority="4" aboveAverage="0" equalAverage="0" bottom="0" percent="0" rank="0" text="" dxfId="2">
      <formula>$A7=3</formula>
    </cfRule>
    <cfRule type="expression" priority="5" aboveAverage="0" equalAverage="0" bottom="0" percent="0" rank="0" text="" dxfId="3">
      <formula>$A7=4</formula>
    </cfRule>
    <cfRule type="expression" priority="6" aboveAverage="0" equalAverage="0" bottom="0" percent="0" rank="0" text="" dxfId="4">
      <formula>$A7=5</formula>
    </cfRule>
    <cfRule type="expression" priority="7" aboveAverage="0" equalAverage="0" bottom="0" percent="0" rank="0" text="" dxfId="5">
      <formula>$A7=6</formula>
    </cfRule>
    <cfRule type="expression" priority="8" aboveAverage="0" equalAverage="0" bottom="0" percent="0" rank="0" text="" dxfId="6">
      <formula>$A7=7</formula>
    </cfRule>
    <cfRule type="expression" priority="9" aboveAverage="0" equalAverage="0" bottom="0" percent="0" rank="0" text="" dxfId="7">
      <formula>$A7=8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2"/>
    <col collapsed="false" customWidth="true" hidden="false" outlineLevel="0" max="7" min="3" style="0" width="12"/>
  </cols>
  <sheetData>
    <row r="1" customFormat="false" ht="27.75" hidden="false" customHeight="true" outlineLevel="0" collapsed="false">
      <c r="A1" s="1" t="s">
        <v>15</v>
      </c>
      <c r="B1" s="1"/>
      <c r="C1" s="1"/>
      <c r="D1" s="1"/>
      <c r="E1" s="1"/>
      <c r="F1" s="1"/>
      <c r="G1" s="1"/>
    </row>
    <row r="3" customFormat="false" ht="15" hidden="false" customHeight="false" outlineLevel="0" collapsed="false">
      <c r="A3" s="2" t="s">
        <v>16</v>
      </c>
      <c r="B3" s="13" t="str">
        <f aca="false">'FICHE TECHNIQUE'!B3</f>
        <v>Tarte citron</v>
      </c>
    </row>
    <row r="6" customFormat="false" ht="30" hidden="false" customHeight="true" outlineLevel="0" collapsed="false">
      <c r="A6" s="5" t="s">
        <v>4</v>
      </c>
      <c r="B6" s="5" t="s">
        <v>5</v>
      </c>
      <c r="C6" s="5" t="s">
        <v>17</v>
      </c>
      <c r="D6" s="5" t="s">
        <v>18</v>
      </c>
      <c r="E6" s="5" t="s">
        <v>19</v>
      </c>
      <c r="F6" s="5" t="s">
        <v>20</v>
      </c>
      <c r="G6" s="5" t="s">
        <v>21</v>
      </c>
    </row>
    <row r="7" customFormat="false" ht="15" hidden="false" customHeight="false" outlineLevel="0" collapsed="false">
      <c r="A7" s="14" t="n">
        <f aca="false">'FICHE TECHNIQUE'!A7</f>
        <v>0</v>
      </c>
      <c r="B7" s="15" t="n">
        <f aca="false">'FICHE TECHNIQUE'!B7</f>
        <v>0</v>
      </c>
      <c r="C7" s="9" t="n">
        <f aca="false">'FICHE TECHNIQUE'!C7</f>
        <v>0</v>
      </c>
      <c r="D7" s="16" t="n">
        <v>1</v>
      </c>
      <c r="E7" s="9" t="str">
        <f aca="false">IF(C7="","",C7*D7)</f>
        <v/>
      </c>
      <c r="F7" s="17"/>
      <c r="G7" s="18" t="str">
        <f aca="false">IF(C7="","",(C7/1000)*F7)</f>
        <v/>
      </c>
    </row>
    <row r="8" customFormat="false" ht="15" hidden="false" customHeight="false" outlineLevel="0" collapsed="false">
      <c r="A8" s="14" t="n">
        <f aca="false">'FICHE TECHNIQUE'!A8</f>
        <v>0</v>
      </c>
      <c r="B8" s="15" t="n">
        <f aca="false">'FICHE TECHNIQUE'!B8</f>
        <v>0</v>
      </c>
      <c r="C8" s="9" t="n">
        <f aca="false">'FICHE TECHNIQUE'!C8</f>
        <v>0</v>
      </c>
      <c r="D8" s="16" t="n">
        <v>1</v>
      </c>
      <c r="E8" s="9" t="str">
        <f aca="false">IF(C8="","",C8*D8)</f>
        <v/>
      </c>
      <c r="F8" s="17"/>
      <c r="G8" s="18" t="str">
        <f aca="false">IF(C8="","",(C8/1000)*F8)</f>
        <v/>
      </c>
    </row>
    <row r="9" customFormat="false" ht="15" hidden="false" customHeight="false" outlineLevel="0" collapsed="false">
      <c r="A9" s="14" t="n">
        <f aca="false">'FICHE TECHNIQUE'!A9</f>
        <v>0</v>
      </c>
      <c r="B9" s="15" t="n">
        <f aca="false">'FICHE TECHNIQUE'!B9</f>
        <v>0</v>
      </c>
      <c r="C9" s="9" t="n">
        <f aca="false">'FICHE TECHNIQUE'!C9</f>
        <v>0</v>
      </c>
      <c r="D9" s="16" t="n">
        <v>1</v>
      </c>
      <c r="E9" s="9" t="str">
        <f aca="false">IF(C9="","",C9*D9)</f>
        <v/>
      </c>
      <c r="F9" s="17"/>
      <c r="G9" s="18" t="str">
        <f aca="false">IF(C9="","",(C9/1000)*F9)</f>
        <v/>
      </c>
    </row>
    <row r="10" customFormat="false" ht="15" hidden="false" customHeight="false" outlineLevel="0" collapsed="false">
      <c r="A10" s="14" t="n">
        <f aca="false">'FICHE TECHNIQUE'!A10</f>
        <v>0</v>
      </c>
      <c r="B10" s="15" t="n">
        <f aca="false">'FICHE TECHNIQUE'!B10</f>
        <v>0</v>
      </c>
      <c r="C10" s="9" t="n">
        <f aca="false">'FICHE TECHNIQUE'!C10</f>
        <v>0</v>
      </c>
      <c r="D10" s="16" t="n">
        <v>1</v>
      </c>
      <c r="E10" s="9" t="str">
        <f aca="false">IF(C10="","",C10*D10)</f>
        <v/>
      </c>
      <c r="F10" s="17"/>
      <c r="G10" s="18" t="str">
        <f aca="false">IF(C10="","",(C10/1000)*F10)</f>
        <v/>
      </c>
    </row>
    <row r="11" customFormat="false" ht="15" hidden="false" customHeight="false" outlineLevel="0" collapsed="false">
      <c r="A11" s="14" t="n">
        <f aca="false">'FICHE TECHNIQUE'!A11</f>
        <v>0</v>
      </c>
      <c r="B11" s="15" t="n">
        <f aca="false">'FICHE TECHNIQUE'!B11</f>
        <v>0</v>
      </c>
      <c r="C11" s="9" t="n">
        <f aca="false">'FICHE TECHNIQUE'!C11</f>
        <v>0</v>
      </c>
      <c r="D11" s="16" t="n">
        <v>1</v>
      </c>
      <c r="E11" s="9" t="str">
        <f aca="false">IF(C11="","",C11*D11)</f>
        <v/>
      </c>
      <c r="F11" s="17"/>
      <c r="G11" s="18" t="str">
        <f aca="false">IF(C11="","",(C11/1000)*F11)</f>
        <v/>
      </c>
    </row>
    <row r="12" customFormat="false" ht="15" hidden="false" customHeight="false" outlineLevel="0" collapsed="false">
      <c r="A12" s="14" t="n">
        <f aca="false">'FICHE TECHNIQUE'!A12</f>
        <v>0</v>
      </c>
      <c r="B12" s="15" t="n">
        <f aca="false">'FICHE TECHNIQUE'!B12</f>
        <v>0</v>
      </c>
      <c r="C12" s="9" t="n">
        <f aca="false">'FICHE TECHNIQUE'!C12</f>
        <v>0</v>
      </c>
      <c r="D12" s="16" t="n">
        <v>1</v>
      </c>
      <c r="E12" s="9" t="str">
        <f aca="false">IF(C12="","",C12*D12)</f>
        <v/>
      </c>
      <c r="F12" s="17"/>
      <c r="G12" s="18" t="str">
        <f aca="false">IF(C12="","",(C12/1000)*F12)</f>
        <v/>
      </c>
    </row>
    <row r="13" customFormat="false" ht="15" hidden="false" customHeight="false" outlineLevel="0" collapsed="false">
      <c r="A13" s="14" t="n">
        <f aca="false">'FICHE TECHNIQUE'!A13</f>
        <v>0</v>
      </c>
      <c r="B13" s="15" t="n">
        <f aca="false">'FICHE TECHNIQUE'!B13</f>
        <v>0</v>
      </c>
      <c r="C13" s="9" t="n">
        <f aca="false">'FICHE TECHNIQUE'!C13</f>
        <v>0</v>
      </c>
      <c r="D13" s="16" t="n">
        <v>1</v>
      </c>
      <c r="E13" s="9" t="str">
        <f aca="false">IF(C13="","",C13*D13)</f>
        <v/>
      </c>
      <c r="F13" s="17"/>
      <c r="G13" s="18" t="str">
        <f aca="false">IF(C13="","",(C13/1000)*F13)</f>
        <v/>
      </c>
    </row>
    <row r="14" customFormat="false" ht="15" hidden="false" customHeight="false" outlineLevel="0" collapsed="false">
      <c r="A14" s="14" t="n">
        <f aca="false">'FICHE TECHNIQUE'!A14</f>
        <v>0</v>
      </c>
      <c r="B14" s="15" t="n">
        <f aca="false">'FICHE TECHNIQUE'!B14</f>
        <v>0</v>
      </c>
      <c r="C14" s="9" t="n">
        <f aca="false">'FICHE TECHNIQUE'!C14</f>
        <v>0</v>
      </c>
      <c r="D14" s="16" t="n">
        <v>1</v>
      </c>
      <c r="E14" s="9" t="str">
        <f aca="false">IF(C14="","",C14*D14)</f>
        <v/>
      </c>
      <c r="F14" s="17"/>
      <c r="G14" s="18" t="str">
        <f aca="false">IF(C14="","",(C14/1000)*F14)</f>
        <v/>
      </c>
    </row>
    <row r="15" customFormat="false" ht="15" hidden="false" customHeight="false" outlineLevel="0" collapsed="false">
      <c r="A15" s="14" t="n">
        <f aca="false">'FICHE TECHNIQUE'!A15</f>
        <v>0</v>
      </c>
      <c r="B15" s="15" t="n">
        <f aca="false">'FICHE TECHNIQUE'!B15</f>
        <v>0</v>
      </c>
      <c r="C15" s="9" t="n">
        <f aca="false">'FICHE TECHNIQUE'!C15</f>
        <v>0</v>
      </c>
      <c r="D15" s="16" t="n">
        <v>1</v>
      </c>
      <c r="E15" s="9" t="str">
        <f aca="false">IF(C15="","",C15*D15)</f>
        <v/>
      </c>
      <c r="F15" s="17"/>
      <c r="G15" s="18" t="str">
        <f aca="false">IF(C15="","",(C15/1000)*F15)</f>
        <v/>
      </c>
    </row>
    <row r="16" customFormat="false" ht="15" hidden="false" customHeight="false" outlineLevel="0" collapsed="false">
      <c r="A16" s="14" t="n">
        <f aca="false">'FICHE TECHNIQUE'!A16</f>
        <v>0</v>
      </c>
      <c r="B16" s="15" t="n">
        <f aca="false">'FICHE TECHNIQUE'!B16</f>
        <v>0</v>
      </c>
      <c r="C16" s="9" t="n">
        <f aca="false">'FICHE TECHNIQUE'!C16</f>
        <v>0</v>
      </c>
      <c r="D16" s="16" t="n">
        <v>1</v>
      </c>
      <c r="E16" s="9" t="str">
        <f aca="false">IF(C16="","",C16*D16)</f>
        <v/>
      </c>
      <c r="F16" s="17"/>
      <c r="G16" s="18" t="str">
        <f aca="false">IF(C16="","",(C16/1000)*F16)</f>
        <v/>
      </c>
    </row>
    <row r="17" customFormat="false" ht="15" hidden="false" customHeight="false" outlineLevel="0" collapsed="false">
      <c r="A17" s="14" t="n">
        <f aca="false">'FICHE TECHNIQUE'!A17</f>
        <v>0</v>
      </c>
      <c r="B17" s="15" t="n">
        <f aca="false">'FICHE TECHNIQUE'!B17</f>
        <v>0</v>
      </c>
      <c r="C17" s="9" t="n">
        <f aca="false">'FICHE TECHNIQUE'!C17</f>
        <v>0</v>
      </c>
      <c r="D17" s="16" t="n">
        <v>1</v>
      </c>
      <c r="E17" s="9" t="str">
        <f aca="false">IF(C17="","",C17*D17)</f>
        <v/>
      </c>
      <c r="F17" s="17"/>
      <c r="G17" s="18" t="str">
        <f aca="false">IF(C17="","",(C17/1000)*F17)</f>
        <v/>
      </c>
    </row>
    <row r="18" customFormat="false" ht="15" hidden="false" customHeight="false" outlineLevel="0" collapsed="false">
      <c r="A18" s="14" t="n">
        <f aca="false">'FICHE TECHNIQUE'!A18</f>
        <v>0</v>
      </c>
      <c r="B18" s="15" t="n">
        <f aca="false">'FICHE TECHNIQUE'!B18</f>
        <v>0</v>
      </c>
      <c r="C18" s="9" t="n">
        <f aca="false">'FICHE TECHNIQUE'!C18</f>
        <v>0</v>
      </c>
      <c r="D18" s="16" t="n">
        <v>1</v>
      </c>
      <c r="E18" s="9" t="str">
        <f aca="false">IF(C18="","",C18*D18)</f>
        <v/>
      </c>
      <c r="F18" s="17"/>
      <c r="G18" s="18" t="str">
        <f aca="false">IF(C18="","",(C18/1000)*F18)</f>
        <v/>
      </c>
    </row>
    <row r="19" customFormat="false" ht="15" hidden="false" customHeight="false" outlineLevel="0" collapsed="false">
      <c r="A19" s="14" t="n">
        <f aca="false">'FICHE TECHNIQUE'!A19</f>
        <v>0</v>
      </c>
      <c r="B19" s="15" t="n">
        <f aca="false">'FICHE TECHNIQUE'!B19</f>
        <v>0</v>
      </c>
      <c r="C19" s="9" t="n">
        <f aca="false">'FICHE TECHNIQUE'!C19</f>
        <v>0</v>
      </c>
      <c r="D19" s="16" t="n">
        <v>1</v>
      </c>
      <c r="E19" s="9" t="str">
        <f aca="false">IF(C19="","",C19*D19)</f>
        <v/>
      </c>
      <c r="F19" s="17"/>
      <c r="G19" s="18" t="str">
        <f aca="false">IF(C19="","",(C19/1000)*F19)</f>
        <v/>
      </c>
    </row>
    <row r="20" customFormat="false" ht="15" hidden="false" customHeight="false" outlineLevel="0" collapsed="false">
      <c r="A20" s="14" t="n">
        <f aca="false">'FICHE TECHNIQUE'!A20</f>
        <v>0</v>
      </c>
      <c r="B20" s="15" t="n">
        <f aca="false">'FICHE TECHNIQUE'!B20</f>
        <v>0</v>
      </c>
      <c r="C20" s="9" t="n">
        <f aca="false">'FICHE TECHNIQUE'!C20</f>
        <v>0</v>
      </c>
      <c r="D20" s="16" t="n">
        <v>1</v>
      </c>
      <c r="E20" s="9" t="str">
        <f aca="false">IF(C20="","",C20*D20)</f>
        <v/>
      </c>
      <c r="F20" s="17"/>
      <c r="G20" s="18" t="str">
        <f aca="false">IF(C20="","",(C20/1000)*F20)</f>
        <v/>
      </c>
    </row>
    <row r="22" customFormat="false" ht="15" hidden="false" customHeight="false" outlineLevel="0" collapsed="false">
      <c r="B22" s="2" t="s">
        <v>22</v>
      </c>
      <c r="E22" s="10" t="n">
        <f aca="false">SUM(E7:E20)</f>
        <v>0</v>
      </c>
    </row>
    <row r="23" customFormat="false" ht="15" hidden="false" customHeight="false" outlineLevel="0" collapsed="false">
      <c r="B23" s="2" t="s">
        <v>23</v>
      </c>
      <c r="G23" s="19" t="n">
        <f aca="false">SUM(G7:G20)</f>
        <v>0</v>
      </c>
    </row>
    <row r="26" customFormat="false" ht="24" hidden="false" customHeight="true" outlineLevel="0" collapsed="false">
      <c r="A26" s="20" t="s">
        <v>24</v>
      </c>
      <c r="B26" s="20"/>
      <c r="C26" s="20"/>
      <c r="D26" s="20"/>
      <c r="E26" s="20"/>
      <c r="F26" s="20"/>
      <c r="G26" s="20"/>
    </row>
    <row r="28" customFormat="false" ht="15" hidden="false" customHeight="false" outlineLevel="0" collapsed="false">
      <c r="A28" s="2" t="s">
        <v>25</v>
      </c>
      <c r="D28" s="18" t="n">
        <f aca="false">G23/'FICHE TECHNIQUE'!F3</f>
        <v>0</v>
      </c>
    </row>
    <row r="29" customFormat="false" ht="15" hidden="false" customHeight="false" outlineLevel="0" collapsed="false">
      <c r="A29" s="2" t="s">
        <v>26</v>
      </c>
      <c r="D29" s="21"/>
    </row>
    <row r="30" customFormat="false" ht="15" hidden="false" customHeight="false" outlineLevel="0" collapsed="false">
      <c r="A30" s="2" t="s">
        <v>27</v>
      </c>
      <c r="D30" s="22" t="str">
        <f aca="false">IF(D29=0,"",D28/D29)</f>
        <v/>
      </c>
    </row>
    <row r="31" customFormat="false" ht="15" hidden="false" customHeight="false" outlineLevel="0" collapsed="false">
      <c r="A31" s="2" t="s">
        <v>28</v>
      </c>
      <c r="D31" s="19" t="str">
        <f aca="false">IF(D29=0,"",D29-D28)</f>
        <v/>
      </c>
    </row>
    <row r="32" customFormat="false" ht="15" hidden="false" customHeight="false" outlineLevel="0" collapsed="false">
      <c r="A32" s="2" t="s">
        <v>29</v>
      </c>
      <c r="D32" s="23" t="str">
        <f aca="false">IF(D28=0,"",D29/D28)</f>
        <v/>
      </c>
    </row>
    <row r="35" customFormat="false" ht="15" hidden="false" customHeight="true" outlineLevel="0" collapsed="false">
      <c r="A35" s="12" t="s">
        <v>30</v>
      </c>
      <c r="B35" s="12"/>
      <c r="C35" s="12"/>
      <c r="D35" s="12"/>
      <c r="E35" s="12"/>
      <c r="F35" s="12"/>
      <c r="G35" s="12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</row>
  </sheetData>
  <mergeCells count="3">
    <mergeCell ref="A1:G1"/>
    <mergeCell ref="A26:G26"/>
    <mergeCell ref="A35:G37"/>
  </mergeCells>
  <conditionalFormatting sqref="A7:G20">
    <cfRule type="expression" priority="2" aboveAverage="0" equalAverage="0" bottom="0" percent="0" rank="0" text="" dxfId="0">
      <formula>$A7=1</formula>
    </cfRule>
    <cfRule type="expression" priority="3" aboveAverage="0" equalAverage="0" bottom="0" percent="0" rank="0" text="" dxfId="1">
      <formula>$A7=2</formula>
    </cfRule>
    <cfRule type="expression" priority="4" aboveAverage="0" equalAverage="0" bottom="0" percent="0" rank="0" text="" dxfId="2">
      <formula>$A7=3</formula>
    </cfRule>
    <cfRule type="expression" priority="5" aboveAverage="0" equalAverage="0" bottom="0" percent="0" rank="0" text="" dxfId="3">
      <formula>$A7=4</formula>
    </cfRule>
    <cfRule type="expression" priority="6" aboveAverage="0" equalAverage="0" bottom="0" percent="0" rank="0" text="" dxfId="4">
      <formula>$A7=5</formula>
    </cfRule>
    <cfRule type="expression" priority="7" aboveAverage="0" equalAverage="0" bottom="0" percent="0" rank="0" text="" dxfId="5">
      <formula>$A7=6</formula>
    </cfRule>
    <cfRule type="expression" priority="8" aboveAverage="0" equalAverage="0" bottom="0" percent="0" rank="0" text="" dxfId="6">
      <formula>$A7=7</formula>
    </cfRule>
    <cfRule type="expression" priority="9" aboveAverage="0" equalAverage="0" bottom="0" percent="0" rank="0" text="" dxfId="7">
      <formula>$A7=8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2026-07-02T11:45:11Z</dcterms:created>
  <dc:creator>openpyxl</dc:creator>
  <dc:description/>
  <dc:language>en-US</dc:language>
  <cp:lastModifiedBy/>
  <dcterms:modified xsi:type="dcterms:W3CDTF">2026-07-02T11:45:11Z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